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ikareents/Documents/Geschäftlich/VA/Magdalene Ortmann Statistik/Onlinekurse/Kurs R-Basics/Überarbeitung Kurs/Freebee Datensatz/"/>
    </mc:Choice>
  </mc:AlternateContent>
  <xr:revisionPtr revIDLastSave="0" documentId="13_ncr:1_{7DFC83C2-497B-0046-BADB-BFE00A26880B}" xr6:coauthVersionLast="45" xr6:coauthVersionMax="47" xr10:uidLastSave="{00000000-0000-0000-0000-000000000000}"/>
  <bookViews>
    <workbookView xWindow="0" yWindow="500" windowWidth="29040" windowHeight="15720" xr2:uid="{DB4015A8-8C0C-4077-9B7E-DB27F3C6DAB0}"/>
  </bookViews>
  <sheets>
    <sheet name="Anleitung" sheetId="6" r:id="rId1"/>
    <sheet name="1 Falsch angelegter Datensatz" sheetId="5" r:id="rId2"/>
    <sheet name="2 Vorlage Datenmatrix R" sheetId="1" r:id="rId3"/>
    <sheet name="3 Vorlage Datenmatrix SPSS " sheetId="2" r:id="rId4"/>
    <sheet name="4 Codebook" sheetId="3" r:id="rId5"/>
    <sheet name="Weitere Ressourcen" sheetId="7" r:id="rId6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4" i="5" l="1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3" i="5"/>
  <c r="K27" i="5"/>
</calcChain>
</file>

<file path=xl/sharedStrings.xml><?xml version="1.0" encoding="utf-8"?>
<sst xmlns="http://schemas.openxmlformats.org/spreadsheetml/2006/main" count="317" uniqueCount="150">
  <si>
    <t>id</t>
  </si>
  <si>
    <t>Geschlecht</t>
  </si>
  <si>
    <t>Alter</t>
  </si>
  <si>
    <t>Gruppe</t>
  </si>
  <si>
    <t>Raucher</t>
  </si>
  <si>
    <t>BMI_T1</t>
  </si>
  <si>
    <t>BMI_T2</t>
  </si>
  <si>
    <t>WB1_T1</t>
  </si>
  <si>
    <t>WB2_T1</t>
  </si>
  <si>
    <t>WB3_T1</t>
  </si>
  <si>
    <t>WB1_T2</t>
  </si>
  <si>
    <t>WB2_T2</t>
  </si>
  <si>
    <t>WB3_T2</t>
  </si>
  <si>
    <t>EG</t>
  </si>
  <si>
    <t>ja</t>
  </si>
  <si>
    <t>m</t>
  </si>
  <si>
    <t>w</t>
  </si>
  <si>
    <t>nein</t>
  </si>
  <si>
    <t>KG</t>
  </si>
  <si>
    <t>NA</t>
  </si>
  <si>
    <t>UICC</t>
  </si>
  <si>
    <t>Alter_Jahren</t>
  </si>
  <si>
    <t>0 = männlich</t>
  </si>
  <si>
    <t>1 = weiblich</t>
  </si>
  <si>
    <t>0 = UICC Stadium 0</t>
  </si>
  <si>
    <t>2 = UICC Stadium II</t>
  </si>
  <si>
    <t>3 = UICC Stadium III</t>
  </si>
  <si>
    <t>4 = UICC Stadium IV</t>
  </si>
  <si>
    <t>BMI</t>
  </si>
  <si>
    <t>in Jahren</t>
  </si>
  <si>
    <t xml:space="preserve"> in kg/m2</t>
  </si>
  <si>
    <t>0 = Kontrollgruppe / TAU</t>
  </si>
  <si>
    <t>1 = Interventionsgruppe</t>
  </si>
  <si>
    <t>WB1</t>
  </si>
  <si>
    <t>Wohlbefinden Dimension 1</t>
  </si>
  <si>
    <t>WB2</t>
  </si>
  <si>
    <t>Wohlbefinden Dimension 2</t>
  </si>
  <si>
    <t>WB3</t>
  </si>
  <si>
    <t>Wohlbefinden Dimension 3</t>
  </si>
  <si>
    <t>T1</t>
  </si>
  <si>
    <t>Zeitpunkt 1</t>
  </si>
  <si>
    <t>Zeitpunkt 2</t>
  </si>
  <si>
    <t>NA bzw. -999</t>
  </si>
  <si>
    <t>fehlender Wert</t>
  </si>
  <si>
    <t>Alle Codierungen müssen späte in R oder SPSS entsprechend hinterlegt werden!!</t>
  </si>
  <si>
    <t>männlich</t>
  </si>
  <si>
    <t>weiblich</t>
  </si>
  <si>
    <t>27 Jahre</t>
  </si>
  <si>
    <t>43 Jahre</t>
  </si>
  <si>
    <t>33 Jahre</t>
  </si>
  <si>
    <t>30 Jahre</t>
  </si>
  <si>
    <t>29 Jahre</t>
  </si>
  <si>
    <t>22 Jahre</t>
  </si>
  <si>
    <t>53 Jahre</t>
  </si>
  <si>
    <t>26 Jahre</t>
  </si>
  <si>
    <t>48 Jahre</t>
  </si>
  <si>
    <t>28 Jahre</t>
  </si>
  <si>
    <t>Patient vergessen zu fragen</t>
  </si>
  <si>
    <t>63 Jahre</t>
  </si>
  <si>
    <t>61 Jahre</t>
  </si>
  <si>
    <t>44 Jahre</t>
  </si>
  <si>
    <t>55 Jahre</t>
  </si>
  <si>
    <t>69 Jahre</t>
  </si>
  <si>
    <t>Intervention</t>
  </si>
  <si>
    <t>erst Intervention, dann ausgeschieden</t>
  </si>
  <si>
    <t>Kontrollgruppe</t>
  </si>
  <si>
    <t>TAU</t>
  </si>
  <si>
    <t>manchmal</t>
  </si>
  <si>
    <t>30 kg/m2</t>
  </si>
  <si>
    <t>25 kg/m2</t>
  </si>
  <si>
    <t>22 kg/m2</t>
  </si>
  <si>
    <t>34 kg/m2</t>
  </si>
  <si>
    <t>23 kg/m2</t>
  </si>
  <si>
    <t>20 kg/m2</t>
  </si>
  <si>
    <t>21 kg/m2</t>
  </si>
  <si>
    <t>40 kg/m2</t>
  </si>
  <si>
    <t>24 kg/m2</t>
  </si>
  <si>
    <t>26 kg/m2</t>
  </si>
  <si>
    <t>nicht erfasst</t>
  </si>
  <si>
    <t>UICC Stadium I</t>
  </si>
  <si>
    <t>UICC Stadium 3</t>
  </si>
  <si>
    <t>UICC Stadium III</t>
  </si>
  <si>
    <t>UICC Stadium IV</t>
  </si>
  <si>
    <t>UICC Stadium 4</t>
  </si>
  <si>
    <t>UICC Stadium II</t>
  </si>
  <si>
    <t>UICC Stadium 0</t>
  </si>
  <si>
    <r>
      <t xml:space="preserve">29 </t>
    </r>
    <r>
      <rPr>
        <sz val="11"/>
        <color rgb="FFFF0000"/>
        <rFont val="Calibri"/>
        <family val="2"/>
        <scheme val="minor"/>
      </rPr>
      <t>kg/m2</t>
    </r>
  </si>
  <si>
    <r>
      <t xml:space="preserve">21 </t>
    </r>
    <r>
      <rPr>
        <sz val="11"/>
        <color rgb="FFFF0000"/>
        <rFont val="Calibri"/>
        <family val="2"/>
        <scheme val="minor"/>
      </rPr>
      <t>Jahre</t>
    </r>
  </si>
  <si>
    <t>Mittelwert:</t>
  </si>
  <si>
    <t>WBGes_T1</t>
  </si>
  <si>
    <t>Gruppe_soweit bekannt</t>
  </si>
  <si>
    <t>Erhebungsstatus</t>
  </si>
  <si>
    <t>Patient hat die Studie leider verlassen, weil er keine Lust mehr hatte</t>
  </si>
  <si>
    <t>Vorname</t>
  </si>
  <si>
    <t>Nachname</t>
  </si>
  <si>
    <t>Peter</t>
  </si>
  <si>
    <t>Horst</t>
  </si>
  <si>
    <t>Hans</t>
  </si>
  <si>
    <t>Sabiene</t>
  </si>
  <si>
    <t>Knöterich</t>
  </si>
  <si>
    <t>Sättler</t>
  </si>
  <si>
    <t>Woderu</t>
  </si>
  <si>
    <t>Meier</t>
  </si>
  <si>
    <t>T2</t>
  </si>
  <si>
    <t>Klara</t>
  </si>
  <si>
    <t>Susi</t>
  </si>
  <si>
    <t>Hildegard</t>
  </si>
  <si>
    <t>Klaus</t>
  </si>
  <si>
    <t>Kati</t>
  </si>
  <si>
    <t>Karl</t>
  </si>
  <si>
    <t>Manfred</t>
  </si>
  <si>
    <t>Rosemarie</t>
  </si>
  <si>
    <t>Magret</t>
  </si>
  <si>
    <t>Elisabeth</t>
  </si>
  <si>
    <t>Michael</t>
  </si>
  <si>
    <t>Anne</t>
  </si>
  <si>
    <t>Dorothea</t>
  </si>
  <si>
    <t>Sarah</t>
  </si>
  <si>
    <t>Thomas</t>
  </si>
  <si>
    <t>Tobias</t>
  </si>
  <si>
    <t>Hadense</t>
  </si>
  <si>
    <t>Schmidt</t>
  </si>
  <si>
    <t>Müller</t>
  </si>
  <si>
    <t>Fockenbrock</t>
  </si>
  <si>
    <t>Wuderse</t>
  </si>
  <si>
    <t>Kalet</t>
  </si>
  <si>
    <t>Steffens</t>
  </si>
  <si>
    <t>Wiedenbruck</t>
  </si>
  <si>
    <t>Landruth</t>
  </si>
  <si>
    <t>Machech</t>
  </si>
  <si>
    <t>Schulz</t>
  </si>
  <si>
    <t>Kilanowski</t>
  </si>
  <si>
    <t>Meyer</t>
  </si>
  <si>
    <t>Diepenbrock</t>
  </si>
  <si>
    <t>Ebbers</t>
  </si>
  <si>
    <t>Helfrisch</t>
  </si>
  <si>
    <t>möchte wieder in Runde 2 teilnehmen, daher Abbruch!</t>
  </si>
  <si>
    <t>Pflege deinen Datensatz in unsere Vorlage ein, dann kann nichts schiefgehen!</t>
  </si>
  <si>
    <t>Viel Spaß beim Erstellen deines Datensatzes!</t>
  </si>
  <si>
    <r>
      <t xml:space="preserve">In </t>
    </r>
    <r>
      <rPr>
        <b/>
        <sz val="11"/>
        <color theme="1"/>
        <rFont val="Calibri"/>
        <family val="2"/>
        <scheme val="minor"/>
      </rPr>
      <t xml:space="preserve">Datenblatt 1 und 2 </t>
    </r>
    <r>
      <rPr>
        <sz val="11"/>
        <color theme="1"/>
        <rFont val="Calibri"/>
        <family val="2"/>
        <scheme val="minor"/>
      </rPr>
      <t xml:space="preserve">findest du eine </t>
    </r>
    <r>
      <rPr>
        <b/>
        <sz val="11"/>
        <color theme="1"/>
        <rFont val="Calibri"/>
        <family val="2"/>
        <scheme val="minor"/>
      </rPr>
      <t xml:space="preserve">Vorlage für deinen Datensatz </t>
    </r>
    <r>
      <rPr>
        <sz val="11"/>
        <color theme="1"/>
        <rFont val="Calibri"/>
        <family val="2"/>
        <scheme val="minor"/>
      </rPr>
      <t>in R oder SPSS.</t>
    </r>
  </si>
  <si>
    <r>
      <t xml:space="preserve">Damit zu schneller erkennst, was </t>
    </r>
    <r>
      <rPr>
        <b/>
        <sz val="11"/>
        <color theme="1"/>
        <rFont val="Calibri"/>
        <family val="2"/>
        <scheme val="minor"/>
      </rPr>
      <t>typische Fehler beim Anlegen eines Datensatzes</t>
    </r>
    <r>
      <rPr>
        <sz val="11"/>
        <color theme="1"/>
        <rFont val="Calibri"/>
        <family val="2"/>
        <scheme val="minor"/>
      </rPr>
      <t xml:space="preserve"> sind, haben wir dir außerdem eine schlecht angelegten Datensatz in </t>
    </r>
    <r>
      <rPr>
        <b/>
        <sz val="11"/>
        <color theme="1"/>
        <rFont val="Calibri"/>
        <family val="2"/>
        <scheme val="minor"/>
      </rPr>
      <t>Datenblatt 3</t>
    </r>
    <r>
      <rPr>
        <sz val="11"/>
        <color theme="1"/>
        <rFont val="Calibri"/>
        <family val="2"/>
        <scheme val="minor"/>
      </rPr>
      <t xml:space="preserve"> erstellt. In rot siehst du die typischen Fehler markiert, die ich im Blogartikel beschreibe!</t>
    </r>
  </si>
  <si>
    <r>
      <t xml:space="preserve">In </t>
    </r>
    <r>
      <rPr>
        <b/>
        <sz val="11"/>
        <color theme="1"/>
        <rFont val="Calibri"/>
        <family val="2"/>
        <scheme val="minor"/>
      </rPr>
      <t>Datenblatt 4</t>
    </r>
    <r>
      <rPr>
        <sz val="11"/>
        <color theme="1"/>
        <rFont val="Calibri"/>
        <family val="2"/>
        <scheme val="minor"/>
      </rPr>
      <t xml:space="preserve"> findest du eine </t>
    </r>
    <r>
      <rPr>
        <b/>
        <sz val="11"/>
        <color theme="1"/>
        <rFont val="Calibri"/>
        <family val="2"/>
        <scheme val="minor"/>
      </rPr>
      <t>Vorlage für dein Codebook.</t>
    </r>
  </si>
  <si>
    <t>Impressum</t>
  </si>
  <si>
    <t>Du willst mehr? Weitere Downloads, Onlinekurse &amp; Beratung bekommst du hier:</t>
  </si>
  <si>
    <t>Website</t>
  </si>
  <si>
    <t>Shop</t>
  </si>
  <si>
    <t>Blog</t>
  </si>
  <si>
    <t>Kontakt</t>
  </si>
  <si>
    <t>Zum Blogartikel</t>
  </si>
  <si>
    <t>Dr. Magdalene Ortmann – Statistik für Mediziner
Dr.rer.nat. Dipl. Psych. Magdalene Ortmann
Oststr. 37
48231 Warendorf
Kontakt: info@ortmann-statistik.de
Tel. +49 2581 528 392 0
Steuer-ID: 69 711 452 086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</si>
</sst>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4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/>
    <xf numFmtId="0" fontId="0" fillId="2" borderId="0" xfId="0" applyFill="1"/>
    <xf numFmtId="0" fontId="2" fillId="2" borderId="0" xfId="0" applyFont="1" applyFill="1"/>
    <xf numFmtId="0" fontId="0" fillId="3" borderId="0" xfId="0" applyFill="1"/>
    <xf numFmtId="0" fontId="2" fillId="3" borderId="0" xfId="0" applyFont="1" applyFill="1"/>
    <xf numFmtId="0" fontId="3" fillId="0" borderId="0" xfId="0" applyFont="1"/>
    <xf numFmtId="0" fontId="0" fillId="0" borderId="0" xfId="0" applyAlignment="1">
      <alignment wrapText="1"/>
    </xf>
    <xf numFmtId="0" fontId="4" fillId="0" borderId="0" xfId="1"/>
    <xf numFmtId="0" fontId="5" fillId="0" borderId="0" xfId="0" applyFont="1" applyAlignment="1">
      <alignment wrapText="1"/>
    </xf>
    <xf numFmtId="0" fontId="6" fillId="0" borderId="0" xfId="1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</xdr:col>
      <xdr:colOff>3441700</xdr:colOff>
      <xdr:row>0</xdr:row>
      <xdr:rowOff>1446599</xdr:rowOff>
    </xdr:to>
    <xdr:pic>
      <xdr:nvPicPr>
        <xdr:cNvPr id="2" name="Picture 1" descr="Dr. Magdalene Ortmann">
          <a:extLst>
            <a:ext uri="{FF2B5EF4-FFF2-40B4-BE49-F238E27FC236}">
              <a16:creationId xmlns:a16="http://schemas.microsoft.com/office/drawing/2014/main" id="{9F15671B-77E7-3744-A547-3B278CA9682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441700" cy="144659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ortmann-statistik.de/nie-wieder-aerger-beim-datenimport-so-legst-du-deinen-datensatz-richtig-an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s://ortmann-statistik.de/shop/" TargetMode="External"/><Relationship Id="rId2" Type="http://schemas.openxmlformats.org/officeDocument/2006/relationships/hyperlink" Target="https://ortmann-statistik.de/" TargetMode="External"/><Relationship Id="rId1" Type="http://schemas.openxmlformats.org/officeDocument/2006/relationships/hyperlink" Target="https://ortmann-statistik.de/impressum/" TargetMode="External"/><Relationship Id="rId6" Type="http://schemas.openxmlformats.org/officeDocument/2006/relationships/drawing" Target="../drawings/drawing1.xml"/><Relationship Id="rId5" Type="http://schemas.openxmlformats.org/officeDocument/2006/relationships/hyperlink" Target="https://ortmann-statistik.de/kontakt/" TargetMode="External"/><Relationship Id="rId4" Type="http://schemas.openxmlformats.org/officeDocument/2006/relationships/hyperlink" Target="https://ortmann-statistik.de/blo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9F93A4-8220-46F7-8519-0843B733EC08}">
  <dimension ref="A1:A12"/>
  <sheetViews>
    <sheetView tabSelected="1" workbookViewId="0">
      <selection activeCell="A4" sqref="A4"/>
    </sheetView>
  </sheetViews>
  <sheetFormatPr baseColWidth="10" defaultRowHeight="15" x14ac:dyDescent="0.2"/>
  <sheetData>
    <row r="1" spans="1:1" x14ac:dyDescent="0.2">
      <c r="A1" t="s">
        <v>139</v>
      </c>
    </row>
    <row r="3" spans="1:1" x14ac:dyDescent="0.2">
      <c r="A3" t="s">
        <v>140</v>
      </c>
    </row>
    <row r="4" spans="1:1" x14ac:dyDescent="0.2">
      <c r="A4" s="15" t="s">
        <v>148</v>
      </c>
    </row>
    <row r="6" spans="1:1" x14ac:dyDescent="0.2">
      <c r="A6" t="s">
        <v>141</v>
      </c>
    </row>
    <row r="8" spans="1:1" x14ac:dyDescent="0.2">
      <c r="A8" t="s">
        <v>137</v>
      </c>
    </row>
    <row r="12" spans="1:1" x14ac:dyDescent="0.2">
      <c r="A12" t="s">
        <v>138</v>
      </c>
    </row>
  </sheetData>
  <hyperlinks>
    <hyperlink ref="A4" r:id="rId1" xr:uid="{69C8EA0D-9753-4E4A-ABC1-89C0A96BEC92}"/>
  </hyperlink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07823-69AF-4293-B91B-29425D181CD3}">
  <dimension ref="A1:R27"/>
  <sheetViews>
    <sheetView workbookViewId="0">
      <selection activeCell="R8" sqref="R8"/>
    </sheetView>
  </sheetViews>
  <sheetFormatPr baseColWidth="10" defaultRowHeight="15" x14ac:dyDescent="0.2"/>
  <cols>
    <col min="2" max="2" width="14.6640625" customWidth="1"/>
    <col min="5" max="5" width="28.1640625" customWidth="1"/>
    <col min="7" max="7" width="20.83203125" customWidth="1"/>
    <col min="15" max="15" width="12.83203125" customWidth="1"/>
    <col min="16" max="16" width="11.5" style="3"/>
  </cols>
  <sheetData>
    <row r="1" spans="1:18" x14ac:dyDescent="0.2">
      <c r="G1" s="10" t="s">
        <v>39</v>
      </c>
      <c r="H1" s="9"/>
      <c r="I1" s="9"/>
      <c r="J1" s="9"/>
      <c r="K1" s="12" t="s">
        <v>103</v>
      </c>
      <c r="L1" s="11"/>
      <c r="M1" s="11"/>
      <c r="N1" s="11"/>
    </row>
    <row r="2" spans="1:18" x14ac:dyDescent="0.2">
      <c r="A2" s="7" t="s">
        <v>93</v>
      </c>
      <c r="B2" s="7" t="s">
        <v>94</v>
      </c>
      <c r="C2" s="2" t="s">
        <v>1</v>
      </c>
      <c r="D2" s="2" t="s">
        <v>2</v>
      </c>
      <c r="E2" s="7" t="s">
        <v>90</v>
      </c>
      <c r="F2" s="2" t="s">
        <v>4</v>
      </c>
      <c r="G2" s="2" t="s">
        <v>28</v>
      </c>
      <c r="H2" s="2" t="s">
        <v>33</v>
      </c>
      <c r="I2" s="2" t="s">
        <v>35</v>
      </c>
      <c r="J2" s="2" t="s">
        <v>37</v>
      </c>
      <c r="K2" s="2" t="s">
        <v>28</v>
      </c>
      <c r="L2" s="2" t="s">
        <v>33</v>
      </c>
      <c r="M2" s="2" t="s">
        <v>35</v>
      </c>
      <c r="N2" s="2" t="s">
        <v>37</v>
      </c>
      <c r="O2" s="7" t="s">
        <v>89</v>
      </c>
      <c r="P2" s="2" t="s">
        <v>20</v>
      </c>
      <c r="R2" s="2" t="s">
        <v>91</v>
      </c>
    </row>
    <row r="3" spans="1:18" x14ac:dyDescent="0.2">
      <c r="A3" s="3" t="s">
        <v>95</v>
      </c>
      <c r="B3" s="3" t="s">
        <v>99</v>
      </c>
      <c r="C3" s="6" t="s">
        <v>45</v>
      </c>
      <c r="D3" s="3" t="s">
        <v>87</v>
      </c>
      <c r="E3" s="3" t="s">
        <v>63</v>
      </c>
      <c r="F3" s="3" t="s">
        <v>14</v>
      </c>
      <c r="G3" s="3" t="s">
        <v>86</v>
      </c>
      <c r="H3" s="3">
        <v>2</v>
      </c>
      <c r="I3" s="3"/>
      <c r="J3" s="3">
        <v>4</v>
      </c>
      <c r="K3" s="3">
        <v>26</v>
      </c>
      <c r="L3" s="3">
        <v>4</v>
      </c>
      <c r="M3" s="3"/>
      <c r="N3" s="3">
        <v>2</v>
      </c>
      <c r="O3" s="3">
        <f>SUM(H3:J3)</f>
        <v>6</v>
      </c>
      <c r="P3" s="3" t="s">
        <v>79</v>
      </c>
      <c r="R3" s="8" t="s">
        <v>92</v>
      </c>
    </row>
    <row r="4" spans="1:18" x14ac:dyDescent="0.2">
      <c r="A4" s="3" t="s">
        <v>96</v>
      </c>
      <c r="B4" s="6" t="s">
        <v>100</v>
      </c>
      <c r="C4" s="6" t="s">
        <v>45</v>
      </c>
      <c r="D4" s="3" t="s">
        <v>47</v>
      </c>
      <c r="E4" s="6" t="s">
        <v>64</v>
      </c>
      <c r="F4" s="3" t="s">
        <v>14</v>
      </c>
      <c r="G4" s="3" t="s">
        <v>68</v>
      </c>
      <c r="H4" s="3">
        <v>3</v>
      </c>
      <c r="I4" s="3">
        <v>3</v>
      </c>
      <c r="J4" s="3">
        <v>3</v>
      </c>
      <c r="K4" s="3">
        <v>32</v>
      </c>
      <c r="L4" s="3">
        <v>2</v>
      </c>
      <c r="M4" s="3">
        <v>3</v>
      </c>
      <c r="N4" s="3">
        <v>3</v>
      </c>
      <c r="O4" s="3">
        <f t="shared" ref="O4:O22" si="0">SUM(H4:J4)</f>
        <v>9</v>
      </c>
      <c r="P4" s="6" t="s">
        <v>80</v>
      </c>
    </row>
    <row r="5" spans="1:18" x14ac:dyDescent="0.2">
      <c r="A5" s="3" t="s">
        <v>97</v>
      </c>
      <c r="B5" s="3" t="s">
        <v>101</v>
      </c>
      <c r="C5" s="3" t="s">
        <v>45</v>
      </c>
      <c r="D5" s="3" t="s">
        <v>48</v>
      </c>
      <c r="E5" s="3" t="s">
        <v>63</v>
      </c>
      <c r="F5" s="3" t="s">
        <v>14</v>
      </c>
      <c r="G5" s="3" t="s">
        <v>69</v>
      </c>
      <c r="H5" s="3">
        <v>3</v>
      </c>
      <c r="I5" s="3">
        <v>4</v>
      </c>
      <c r="J5" s="3">
        <v>4</v>
      </c>
      <c r="K5" s="3">
        <v>25</v>
      </c>
      <c r="L5" s="3"/>
      <c r="M5" s="3">
        <v>3</v>
      </c>
      <c r="N5" s="3">
        <v>3</v>
      </c>
      <c r="O5" s="3">
        <f t="shared" si="0"/>
        <v>11</v>
      </c>
      <c r="P5" s="3" t="s">
        <v>82</v>
      </c>
    </row>
    <row r="6" spans="1:18" x14ac:dyDescent="0.2">
      <c r="A6" s="3" t="s">
        <v>98</v>
      </c>
      <c r="B6" s="3" t="s">
        <v>102</v>
      </c>
      <c r="C6" s="3" t="s">
        <v>46</v>
      </c>
      <c r="D6" s="3" t="s">
        <v>49</v>
      </c>
      <c r="E6" s="3" t="s">
        <v>63</v>
      </c>
      <c r="F6" s="3" t="s">
        <v>14</v>
      </c>
      <c r="G6" s="3" t="s">
        <v>70</v>
      </c>
      <c r="H6" s="3">
        <v>4</v>
      </c>
      <c r="I6" s="3">
        <v>4</v>
      </c>
      <c r="J6" s="3">
        <v>2</v>
      </c>
      <c r="K6" s="3">
        <v>21</v>
      </c>
      <c r="L6" s="3">
        <v>5</v>
      </c>
      <c r="M6" s="3">
        <v>5</v>
      </c>
      <c r="N6" s="3">
        <v>2</v>
      </c>
      <c r="O6" s="3">
        <f t="shared" si="0"/>
        <v>10</v>
      </c>
      <c r="P6" s="3" t="s">
        <v>79</v>
      </c>
    </row>
    <row r="7" spans="1:18" x14ac:dyDescent="0.2">
      <c r="A7" s="3" t="s">
        <v>104</v>
      </c>
      <c r="B7" s="3" t="s">
        <v>120</v>
      </c>
      <c r="C7" s="3" t="s">
        <v>46</v>
      </c>
      <c r="D7" s="3" t="s">
        <v>50</v>
      </c>
      <c r="E7" s="3" t="s">
        <v>63</v>
      </c>
      <c r="F7" s="3" t="s">
        <v>14</v>
      </c>
      <c r="G7" s="3" t="s">
        <v>71</v>
      </c>
      <c r="H7" s="3">
        <v>2</v>
      </c>
      <c r="I7" s="3">
        <v>2</v>
      </c>
      <c r="J7" s="3">
        <v>5</v>
      </c>
      <c r="K7" s="3">
        <v>27</v>
      </c>
      <c r="L7" s="3">
        <v>5</v>
      </c>
      <c r="M7" s="3">
        <v>5</v>
      </c>
      <c r="N7" s="3">
        <v>1</v>
      </c>
      <c r="O7" s="3">
        <f t="shared" si="0"/>
        <v>9</v>
      </c>
      <c r="P7" s="6" t="s">
        <v>83</v>
      </c>
    </row>
    <row r="8" spans="1:18" x14ac:dyDescent="0.2">
      <c r="A8" s="3" t="s">
        <v>105</v>
      </c>
      <c r="B8" s="3" t="s">
        <v>121</v>
      </c>
      <c r="C8" s="3" t="s">
        <v>46</v>
      </c>
      <c r="D8" s="3" t="s">
        <v>51</v>
      </c>
      <c r="E8" s="3" t="s">
        <v>63</v>
      </c>
      <c r="F8" s="3" t="s">
        <v>17</v>
      </c>
      <c r="G8" s="3" t="s">
        <v>72</v>
      </c>
      <c r="H8" s="3">
        <v>3</v>
      </c>
      <c r="I8" s="3">
        <v>5</v>
      </c>
      <c r="J8" s="3">
        <v>2</v>
      </c>
      <c r="K8" s="3">
        <v>20</v>
      </c>
      <c r="L8" s="3">
        <v>4</v>
      </c>
      <c r="M8" s="3">
        <v>5</v>
      </c>
      <c r="N8" s="3">
        <v>1</v>
      </c>
      <c r="O8" s="3">
        <f t="shared" si="0"/>
        <v>10</v>
      </c>
      <c r="P8" s="6">
        <v>0</v>
      </c>
      <c r="R8" s="8" t="s">
        <v>136</v>
      </c>
    </row>
    <row r="9" spans="1:18" x14ac:dyDescent="0.2">
      <c r="A9" s="3" t="s">
        <v>106</v>
      </c>
      <c r="B9" s="3" t="s">
        <v>122</v>
      </c>
      <c r="C9" s="3" t="s">
        <v>46</v>
      </c>
      <c r="D9" s="3" t="s">
        <v>52</v>
      </c>
      <c r="E9" s="3" t="s">
        <v>63</v>
      </c>
      <c r="F9" s="3" t="s">
        <v>17</v>
      </c>
      <c r="G9" s="3" t="s">
        <v>73</v>
      </c>
      <c r="H9" s="3">
        <v>3</v>
      </c>
      <c r="I9" s="3">
        <v>3</v>
      </c>
      <c r="J9" s="3">
        <v>3</v>
      </c>
      <c r="K9" s="3">
        <v>20</v>
      </c>
      <c r="L9" s="3">
        <v>3</v>
      </c>
      <c r="M9" s="3">
        <v>3</v>
      </c>
      <c r="N9" s="3">
        <v>3</v>
      </c>
      <c r="O9" s="3">
        <f t="shared" si="0"/>
        <v>9</v>
      </c>
      <c r="P9" s="3" t="s">
        <v>79</v>
      </c>
    </row>
    <row r="10" spans="1:18" x14ac:dyDescent="0.2">
      <c r="A10" s="3" t="s">
        <v>107</v>
      </c>
      <c r="B10" s="3" t="s">
        <v>123</v>
      </c>
      <c r="C10" s="3" t="s">
        <v>45</v>
      </c>
      <c r="D10" s="3" t="s">
        <v>53</v>
      </c>
      <c r="E10" s="3" t="s">
        <v>63</v>
      </c>
      <c r="F10" s="6" t="s">
        <v>67</v>
      </c>
      <c r="G10" s="3" t="s">
        <v>74</v>
      </c>
      <c r="H10" s="3">
        <v>3</v>
      </c>
      <c r="I10" s="3">
        <v>4</v>
      </c>
      <c r="J10" s="3">
        <v>3</v>
      </c>
      <c r="K10" s="3">
        <v>20</v>
      </c>
      <c r="L10" s="3">
        <v>3</v>
      </c>
      <c r="M10" s="3">
        <v>5</v>
      </c>
      <c r="N10" s="3">
        <v>3</v>
      </c>
      <c r="O10" s="3">
        <f t="shared" si="0"/>
        <v>10</v>
      </c>
      <c r="P10" s="6">
        <v>0</v>
      </c>
    </row>
    <row r="11" spans="1:18" x14ac:dyDescent="0.2">
      <c r="A11" s="3" t="s">
        <v>108</v>
      </c>
      <c r="B11" s="3" t="s">
        <v>124</v>
      </c>
      <c r="C11" s="3" t="s">
        <v>46</v>
      </c>
      <c r="D11" s="3" t="s">
        <v>54</v>
      </c>
      <c r="E11" s="3" t="s">
        <v>63</v>
      </c>
      <c r="F11" s="3" t="s">
        <v>17</v>
      </c>
      <c r="G11" s="3" t="s">
        <v>71</v>
      </c>
      <c r="H11" s="3">
        <v>2</v>
      </c>
      <c r="I11" s="3">
        <v>2</v>
      </c>
      <c r="J11" s="3">
        <v>4</v>
      </c>
      <c r="K11" s="3">
        <v>25</v>
      </c>
      <c r="L11" s="3">
        <v>4</v>
      </c>
      <c r="M11" s="3">
        <v>4</v>
      </c>
      <c r="N11" s="3">
        <v>2</v>
      </c>
      <c r="O11" s="3">
        <f t="shared" si="0"/>
        <v>8</v>
      </c>
      <c r="P11" s="3" t="s">
        <v>82</v>
      </c>
    </row>
    <row r="12" spans="1:18" x14ac:dyDescent="0.2">
      <c r="A12" s="3" t="s">
        <v>109</v>
      </c>
      <c r="B12" s="3" t="s">
        <v>125</v>
      </c>
      <c r="C12" s="3" t="s">
        <v>45</v>
      </c>
      <c r="D12" s="3" t="s">
        <v>55</v>
      </c>
      <c r="E12" s="3" t="s">
        <v>63</v>
      </c>
      <c r="F12" s="3" t="s">
        <v>17</v>
      </c>
      <c r="G12" s="3" t="s">
        <v>68</v>
      </c>
      <c r="H12" s="3">
        <v>1</v>
      </c>
      <c r="I12" s="3">
        <v>1</v>
      </c>
      <c r="J12" s="3">
        <v>3</v>
      </c>
      <c r="K12" s="3">
        <v>23</v>
      </c>
      <c r="L12" s="3">
        <v>4</v>
      </c>
      <c r="M12" s="3">
        <v>4</v>
      </c>
      <c r="N12" s="3">
        <v>4</v>
      </c>
      <c r="O12" s="3">
        <f t="shared" si="0"/>
        <v>5</v>
      </c>
      <c r="P12" s="3" t="s">
        <v>84</v>
      </c>
    </row>
    <row r="13" spans="1:18" x14ac:dyDescent="0.2">
      <c r="A13" s="3" t="s">
        <v>110</v>
      </c>
      <c r="B13" s="3" t="s">
        <v>126</v>
      </c>
      <c r="C13" s="3" t="s">
        <v>45</v>
      </c>
      <c r="D13" s="3" t="s">
        <v>55</v>
      </c>
      <c r="E13" s="3" t="s">
        <v>65</v>
      </c>
      <c r="F13" s="3" t="s">
        <v>14</v>
      </c>
      <c r="G13" s="3" t="s">
        <v>68</v>
      </c>
      <c r="H13" s="3">
        <v>2</v>
      </c>
      <c r="I13" s="3">
        <v>3</v>
      </c>
      <c r="J13" s="3">
        <v>2</v>
      </c>
      <c r="K13" s="3">
        <v>26</v>
      </c>
      <c r="L13" s="3">
        <v>3</v>
      </c>
      <c r="M13" s="3">
        <v>3</v>
      </c>
      <c r="N13" s="3">
        <v>3</v>
      </c>
      <c r="O13" s="3">
        <f t="shared" si="0"/>
        <v>7</v>
      </c>
      <c r="P13" s="3" t="s">
        <v>81</v>
      </c>
    </row>
    <row r="14" spans="1:18" x14ac:dyDescent="0.2">
      <c r="A14" s="3" t="s">
        <v>111</v>
      </c>
      <c r="B14" s="3" t="s">
        <v>127</v>
      </c>
      <c r="C14" s="3" t="s">
        <v>46</v>
      </c>
      <c r="D14" s="3" t="s">
        <v>54</v>
      </c>
      <c r="E14" s="3" t="s">
        <v>65</v>
      </c>
      <c r="F14" s="3" t="s">
        <v>14</v>
      </c>
      <c r="G14" s="3" t="s">
        <v>72</v>
      </c>
      <c r="H14" s="3">
        <v>4</v>
      </c>
      <c r="I14" s="3">
        <v>3</v>
      </c>
      <c r="J14" s="3">
        <v>4</v>
      </c>
      <c r="K14" s="3">
        <v>29</v>
      </c>
      <c r="L14" s="3">
        <v>2</v>
      </c>
      <c r="M14" s="3">
        <v>3</v>
      </c>
      <c r="N14" s="3">
        <v>2</v>
      </c>
      <c r="O14" s="3">
        <f t="shared" si="0"/>
        <v>11</v>
      </c>
      <c r="P14" s="3" t="s">
        <v>79</v>
      </c>
    </row>
    <row r="15" spans="1:18" x14ac:dyDescent="0.2">
      <c r="A15" s="3" t="s">
        <v>112</v>
      </c>
      <c r="B15" s="3" t="s">
        <v>128</v>
      </c>
      <c r="C15" s="3" t="s">
        <v>46</v>
      </c>
      <c r="D15" s="3" t="s">
        <v>56</v>
      </c>
      <c r="E15" s="3" t="s">
        <v>65</v>
      </c>
      <c r="F15" s="3" t="s">
        <v>14</v>
      </c>
      <c r="G15" s="3" t="s">
        <v>74</v>
      </c>
      <c r="H15" s="3">
        <v>1</v>
      </c>
      <c r="I15" s="3">
        <v>2</v>
      </c>
      <c r="J15" s="3">
        <v>4</v>
      </c>
      <c r="K15" s="3">
        <v>23</v>
      </c>
      <c r="L15" s="3">
        <v>1</v>
      </c>
      <c r="M15" s="3">
        <v>1</v>
      </c>
      <c r="N15" s="3">
        <v>4</v>
      </c>
      <c r="O15" s="3">
        <f t="shared" si="0"/>
        <v>7</v>
      </c>
      <c r="P15" s="3" t="s">
        <v>85</v>
      </c>
    </row>
    <row r="16" spans="1:18" x14ac:dyDescent="0.2">
      <c r="A16" s="3" t="s">
        <v>113</v>
      </c>
      <c r="B16" s="3" t="s">
        <v>129</v>
      </c>
      <c r="C16" s="3" t="s">
        <v>46</v>
      </c>
      <c r="D16" s="3" t="s">
        <v>57</v>
      </c>
      <c r="E16" s="3" t="s">
        <v>65</v>
      </c>
      <c r="F16" s="3" t="s">
        <v>14</v>
      </c>
      <c r="G16" s="3" t="s">
        <v>72</v>
      </c>
      <c r="H16" s="3">
        <v>4</v>
      </c>
      <c r="I16" s="3">
        <v>4</v>
      </c>
      <c r="J16" s="3">
        <v>3</v>
      </c>
      <c r="K16" s="3">
        <v>23</v>
      </c>
      <c r="L16" s="3"/>
      <c r="M16" s="3">
        <v>4</v>
      </c>
      <c r="N16" s="3">
        <v>3</v>
      </c>
      <c r="O16" s="3">
        <f t="shared" si="0"/>
        <v>11</v>
      </c>
      <c r="P16" s="3" t="s">
        <v>82</v>
      </c>
    </row>
    <row r="17" spans="1:16" x14ac:dyDescent="0.2">
      <c r="A17" s="3" t="s">
        <v>114</v>
      </c>
      <c r="B17" s="3" t="s">
        <v>130</v>
      </c>
      <c r="C17" s="3" t="s">
        <v>45</v>
      </c>
      <c r="D17" s="3" t="s">
        <v>58</v>
      </c>
      <c r="E17" s="6" t="s">
        <v>66</v>
      </c>
      <c r="F17" s="3" t="s">
        <v>14</v>
      </c>
      <c r="G17" s="3" t="s">
        <v>75</v>
      </c>
      <c r="H17" s="3">
        <v>4</v>
      </c>
      <c r="I17" s="3">
        <v>4</v>
      </c>
      <c r="J17" s="3">
        <v>3</v>
      </c>
      <c r="K17" s="3">
        <v>36</v>
      </c>
      <c r="L17" s="3">
        <v>5</v>
      </c>
      <c r="M17" s="3">
        <v>5</v>
      </c>
      <c r="N17" s="3">
        <v>3</v>
      </c>
      <c r="O17" s="3">
        <f t="shared" si="0"/>
        <v>11</v>
      </c>
      <c r="P17" s="3" t="s">
        <v>81</v>
      </c>
    </row>
    <row r="18" spans="1:16" x14ac:dyDescent="0.2">
      <c r="A18" s="3" t="s">
        <v>115</v>
      </c>
      <c r="B18" s="3" t="s">
        <v>131</v>
      </c>
      <c r="C18" s="3" t="s">
        <v>46</v>
      </c>
      <c r="D18" s="3" t="s">
        <v>59</v>
      </c>
      <c r="E18" s="3" t="s">
        <v>65</v>
      </c>
      <c r="F18" s="3" t="s">
        <v>17</v>
      </c>
      <c r="G18" s="3" t="s">
        <v>76</v>
      </c>
      <c r="H18" s="3">
        <v>4</v>
      </c>
      <c r="I18" s="3">
        <v>3</v>
      </c>
      <c r="J18" s="3">
        <v>3</v>
      </c>
      <c r="K18" s="3">
        <v>27</v>
      </c>
      <c r="L18" s="3">
        <v>5</v>
      </c>
      <c r="M18" s="3">
        <v>4</v>
      </c>
      <c r="N18" s="3">
        <v>3</v>
      </c>
      <c r="O18" s="3">
        <f t="shared" si="0"/>
        <v>10</v>
      </c>
      <c r="P18" s="3" t="s">
        <v>81</v>
      </c>
    </row>
    <row r="19" spans="1:16" x14ac:dyDescent="0.2">
      <c r="A19" s="3" t="s">
        <v>116</v>
      </c>
      <c r="B19" s="3" t="s">
        <v>132</v>
      </c>
      <c r="C19" s="3" t="s">
        <v>46</v>
      </c>
      <c r="D19" s="3" t="s">
        <v>51</v>
      </c>
      <c r="E19" s="3" t="s">
        <v>65</v>
      </c>
      <c r="F19" s="6" t="s">
        <v>67</v>
      </c>
      <c r="G19" s="3" t="s">
        <v>72</v>
      </c>
      <c r="H19" s="3">
        <v>4</v>
      </c>
      <c r="I19" s="3">
        <v>4</v>
      </c>
      <c r="J19" s="3">
        <v>4</v>
      </c>
      <c r="K19" s="3">
        <v>23</v>
      </c>
      <c r="L19" s="3">
        <v>4</v>
      </c>
      <c r="M19" s="3">
        <v>4</v>
      </c>
      <c r="N19" s="3">
        <v>4</v>
      </c>
      <c r="O19" s="3">
        <f t="shared" si="0"/>
        <v>12</v>
      </c>
      <c r="P19" s="3" t="s">
        <v>82</v>
      </c>
    </row>
    <row r="20" spans="1:16" x14ac:dyDescent="0.2">
      <c r="A20" s="3" t="s">
        <v>117</v>
      </c>
      <c r="B20" s="3" t="s">
        <v>133</v>
      </c>
      <c r="C20" s="3" t="s">
        <v>46</v>
      </c>
      <c r="D20" s="3" t="s">
        <v>60</v>
      </c>
      <c r="E20" s="6" t="s">
        <v>66</v>
      </c>
      <c r="F20" s="3" t="s">
        <v>17</v>
      </c>
      <c r="G20" s="3" t="s">
        <v>77</v>
      </c>
      <c r="H20" s="3">
        <v>2</v>
      </c>
      <c r="I20" s="3">
        <v>2</v>
      </c>
      <c r="J20" s="3">
        <v>2</v>
      </c>
      <c r="K20" s="3">
        <v>26</v>
      </c>
      <c r="L20" s="3">
        <v>2</v>
      </c>
      <c r="M20" s="3">
        <v>2</v>
      </c>
      <c r="N20" s="3">
        <v>2</v>
      </c>
      <c r="O20" s="3">
        <f t="shared" si="0"/>
        <v>6</v>
      </c>
      <c r="P20" s="6">
        <v>0</v>
      </c>
    </row>
    <row r="21" spans="1:16" x14ac:dyDescent="0.2">
      <c r="A21" s="3" t="s">
        <v>118</v>
      </c>
      <c r="B21" s="3" t="s">
        <v>134</v>
      </c>
      <c r="C21" s="3" t="s">
        <v>45</v>
      </c>
      <c r="D21" s="3" t="s">
        <v>61</v>
      </c>
      <c r="E21" s="3" t="s">
        <v>65</v>
      </c>
      <c r="F21" s="3"/>
      <c r="G21" s="6" t="s">
        <v>78</v>
      </c>
      <c r="H21" s="3">
        <v>3</v>
      </c>
      <c r="I21" s="3">
        <v>4</v>
      </c>
      <c r="J21" s="3">
        <v>3</v>
      </c>
      <c r="K21" s="3"/>
      <c r="L21" s="3">
        <v>3</v>
      </c>
      <c r="M21" s="3">
        <v>4</v>
      </c>
      <c r="N21" s="3">
        <v>3</v>
      </c>
      <c r="O21" s="3">
        <f t="shared" si="0"/>
        <v>10</v>
      </c>
      <c r="P21" s="3" t="s">
        <v>84</v>
      </c>
    </row>
    <row r="22" spans="1:16" x14ac:dyDescent="0.2">
      <c r="A22" s="3" t="s">
        <v>119</v>
      </c>
      <c r="B22" s="3" t="s">
        <v>135</v>
      </c>
      <c r="C22" s="3" t="s">
        <v>45</v>
      </c>
      <c r="D22" s="3" t="s">
        <v>62</v>
      </c>
      <c r="E22" s="3" t="s">
        <v>65</v>
      </c>
      <c r="F22" s="3" t="s">
        <v>17</v>
      </c>
      <c r="G22" s="3" t="s">
        <v>77</v>
      </c>
      <c r="H22" s="3">
        <v>5</v>
      </c>
      <c r="I22" s="3">
        <v>4</v>
      </c>
      <c r="J22" s="3">
        <v>3</v>
      </c>
      <c r="K22" s="3">
        <v>27</v>
      </c>
      <c r="L22" s="3">
        <v>4</v>
      </c>
      <c r="M22" s="3">
        <v>3</v>
      </c>
      <c r="N22" s="3">
        <v>3</v>
      </c>
      <c r="O22" s="3">
        <f t="shared" si="0"/>
        <v>12</v>
      </c>
      <c r="P22" s="3" t="s">
        <v>79</v>
      </c>
    </row>
    <row r="27" spans="1:16" x14ac:dyDescent="0.2">
      <c r="G27" s="13" t="s">
        <v>88</v>
      </c>
      <c r="H27" s="8"/>
      <c r="I27" s="8"/>
      <c r="J27" s="8"/>
      <c r="K27" s="13">
        <f>AVERAGE(K3:K22)</f>
        <v>25.210526315789473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C5E87A-BEF8-4357-A2F2-17DB6352B1B9}">
  <dimension ref="A1:O21"/>
  <sheetViews>
    <sheetView workbookViewId="0">
      <selection activeCell="G31" sqref="G31"/>
    </sheetView>
  </sheetViews>
  <sheetFormatPr baseColWidth="10" defaultRowHeight="15" x14ac:dyDescent="0.2"/>
  <cols>
    <col min="1" max="14" width="11.5" style="3"/>
  </cols>
  <sheetData>
    <row r="1" spans="1:15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89</v>
      </c>
      <c r="O1" s="1" t="s">
        <v>20</v>
      </c>
    </row>
    <row r="2" spans="1:15" x14ac:dyDescent="0.2">
      <c r="A2" s="3">
        <v>1</v>
      </c>
      <c r="B2" s="3" t="s">
        <v>15</v>
      </c>
      <c r="C2" s="3">
        <v>21</v>
      </c>
      <c r="D2" s="3" t="s">
        <v>13</v>
      </c>
      <c r="E2" s="3" t="s">
        <v>14</v>
      </c>
      <c r="F2" s="3">
        <v>29</v>
      </c>
      <c r="G2" s="3">
        <v>26</v>
      </c>
      <c r="H2" s="3">
        <v>2</v>
      </c>
      <c r="I2" s="3" t="s">
        <v>19</v>
      </c>
      <c r="J2" s="3">
        <v>4</v>
      </c>
      <c r="K2" s="3">
        <v>4</v>
      </c>
      <c r="L2" s="3" t="s">
        <v>19</v>
      </c>
      <c r="M2" s="3">
        <v>2</v>
      </c>
      <c r="N2" s="3">
        <v>6</v>
      </c>
      <c r="O2" s="4">
        <v>0</v>
      </c>
    </row>
    <row r="3" spans="1:15" x14ac:dyDescent="0.2">
      <c r="A3" s="3">
        <v>2</v>
      </c>
      <c r="B3" s="3" t="s">
        <v>15</v>
      </c>
      <c r="C3" s="3">
        <v>27</v>
      </c>
      <c r="D3" s="3" t="s">
        <v>13</v>
      </c>
      <c r="E3" s="3" t="s">
        <v>14</v>
      </c>
      <c r="F3" s="3">
        <v>30</v>
      </c>
      <c r="G3" s="3">
        <v>32</v>
      </c>
      <c r="H3" s="3">
        <v>3</v>
      </c>
      <c r="I3" s="3">
        <v>3</v>
      </c>
      <c r="J3" s="3">
        <v>3</v>
      </c>
      <c r="K3" s="3">
        <v>2</v>
      </c>
      <c r="L3" s="3">
        <v>3</v>
      </c>
      <c r="M3" s="3">
        <v>3</v>
      </c>
      <c r="N3" s="3">
        <v>9</v>
      </c>
      <c r="O3" s="4">
        <v>3</v>
      </c>
    </row>
    <row r="4" spans="1:15" x14ac:dyDescent="0.2">
      <c r="A4" s="3">
        <v>3</v>
      </c>
      <c r="B4" s="3" t="s">
        <v>15</v>
      </c>
      <c r="C4" s="3">
        <v>43</v>
      </c>
      <c r="D4" s="3" t="s">
        <v>13</v>
      </c>
      <c r="E4" s="3" t="s">
        <v>14</v>
      </c>
      <c r="F4" s="3">
        <v>25</v>
      </c>
      <c r="G4" s="3">
        <v>25</v>
      </c>
      <c r="H4" s="3">
        <v>3</v>
      </c>
      <c r="I4" s="3">
        <v>4</v>
      </c>
      <c r="J4" s="3">
        <v>4</v>
      </c>
      <c r="K4" s="3" t="s">
        <v>19</v>
      </c>
      <c r="L4" s="3">
        <v>3</v>
      </c>
      <c r="M4" s="3">
        <v>3</v>
      </c>
      <c r="N4" s="3">
        <v>11</v>
      </c>
      <c r="O4" s="4">
        <v>4</v>
      </c>
    </row>
    <row r="5" spans="1:15" x14ac:dyDescent="0.2">
      <c r="A5" s="3">
        <v>4</v>
      </c>
      <c r="B5" s="3" t="s">
        <v>16</v>
      </c>
      <c r="C5" s="3">
        <v>33</v>
      </c>
      <c r="D5" s="3" t="s">
        <v>13</v>
      </c>
      <c r="E5" s="3" t="s">
        <v>14</v>
      </c>
      <c r="F5" s="3">
        <v>22</v>
      </c>
      <c r="G5" s="3">
        <v>21</v>
      </c>
      <c r="H5" s="3">
        <v>4</v>
      </c>
      <c r="I5" s="3">
        <v>4</v>
      </c>
      <c r="J5" s="3">
        <v>2</v>
      </c>
      <c r="K5" s="3">
        <v>5</v>
      </c>
      <c r="L5" s="3">
        <v>5</v>
      </c>
      <c r="M5" s="3">
        <v>2</v>
      </c>
      <c r="N5" s="3">
        <v>10</v>
      </c>
      <c r="O5" s="4">
        <v>1</v>
      </c>
    </row>
    <row r="6" spans="1:15" x14ac:dyDescent="0.2">
      <c r="A6" s="3">
        <v>5</v>
      </c>
      <c r="B6" s="3" t="s">
        <v>16</v>
      </c>
      <c r="C6" s="3">
        <v>30</v>
      </c>
      <c r="D6" s="3" t="s">
        <v>13</v>
      </c>
      <c r="E6" s="3" t="s">
        <v>14</v>
      </c>
      <c r="F6" s="3">
        <v>34</v>
      </c>
      <c r="G6" s="3">
        <v>27</v>
      </c>
      <c r="H6" s="3">
        <v>2</v>
      </c>
      <c r="I6" s="3">
        <v>2</v>
      </c>
      <c r="J6" s="3">
        <v>5</v>
      </c>
      <c r="K6" s="3">
        <v>5</v>
      </c>
      <c r="L6" s="3">
        <v>5</v>
      </c>
      <c r="M6" s="3">
        <v>1</v>
      </c>
      <c r="N6" s="3">
        <v>9</v>
      </c>
      <c r="O6" s="4">
        <v>4</v>
      </c>
    </row>
    <row r="7" spans="1:15" x14ac:dyDescent="0.2">
      <c r="A7" s="3">
        <v>6</v>
      </c>
      <c r="B7" s="3" t="s">
        <v>16</v>
      </c>
      <c r="C7" s="3">
        <v>29</v>
      </c>
      <c r="D7" s="3" t="s">
        <v>13</v>
      </c>
      <c r="E7" s="3" t="s">
        <v>17</v>
      </c>
      <c r="F7" s="3">
        <v>23</v>
      </c>
      <c r="G7" s="3">
        <v>20</v>
      </c>
      <c r="H7" s="3">
        <v>3</v>
      </c>
      <c r="I7" s="3">
        <v>5</v>
      </c>
      <c r="J7" s="3">
        <v>2</v>
      </c>
      <c r="K7" s="3">
        <v>4</v>
      </c>
      <c r="L7" s="3">
        <v>5</v>
      </c>
      <c r="M7" s="3">
        <v>1</v>
      </c>
      <c r="N7" s="3">
        <v>10</v>
      </c>
      <c r="O7" s="4">
        <v>0</v>
      </c>
    </row>
    <row r="8" spans="1:15" x14ac:dyDescent="0.2">
      <c r="A8" s="3">
        <v>7</v>
      </c>
      <c r="B8" s="3" t="s">
        <v>16</v>
      </c>
      <c r="C8" s="3">
        <v>22</v>
      </c>
      <c r="D8" s="3" t="s">
        <v>13</v>
      </c>
      <c r="E8" s="3" t="s">
        <v>17</v>
      </c>
      <c r="F8" s="3">
        <v>20</v>
      </c>
      <c r="G8" s="3">
        <v>20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9</v>
      </c>
      <c r="O8" s="4">
        <v>1</v>
      </c>
    </row>
    <row r="9" spans="1:15" x14ac:dyDescent="0.2">
      <c r="A9" s="3">
        <v>8</v>
      </c>
      <c r="B9" s="3" t="s">
        <v>15</v>
      </c>
      <c r="C9" s="3">
        <v>53</v>
      </c>
      <c r="D9" s="3" t="s">
        <v>13</v>
      </c>
      <c r="E9" s="3" t="s">
        <v>17</v>
      </c>
      <c r="F9" s="3">
        <v>21</v>
      </c>
      <c r="G9" s="3">
        <v>20</v>
      </c>
      <c r="H9" s="3">
        <v>3</v>
      </c>
      <c r="I9" s="3">
        <v>4</v>
      </c>
      <c r="J9" s="3">
        <v>3</v>
      </c>
      <c r="K9" s="3">
        <v>3</v>
      </c>
      <c r="L9" s="3">
        <v>5</v>
      </c>
      <c r="M9" s="3">
        <v>3</v>
      </c>
      <c r="N9" s="3">
        <v>10</v>
      </c>
      <c r="O9" s="4">
        <v>0</v>
      </c>
    </row>
    <row r="10" spans="1:15" x14ac:dyDescent="0.2">
      <c r="A10" s="3">
        <v>9</v>
      </c>
      <c r="B10" s="3" t="s">
        <v>16</v>
      </c>
      <c r="C10" s="3">
        <v>26</v>
      </c>
      <c r="D10" s="3" t="s">
        <v>13</v>
      </c>
      <c r="E10" s="3" t="s">
        <v>17</v>
      </c>
      <c r="F10" s="3">
        <v>34</v>
      </c>
      <c r="G10" s="3">
        <v>25</v>
      </c>
      <c r="H10" s="3">
        <v>2</v>
      </c>
      <c r="I10" s="3">
        <v>2</v>
      </c>
      <c r="J10" s="3">
        <v>4</v>
      </c>
      <c r="K10" s="3">
        <v>4</v>
      </c>
      <c r="L10" s="3">
        <v>4</v>
      </c>
      <c r="M10" s="3">
        <v>2</v>
      </c>
      <c r="N10" s="3">
        <v>8</v>
      </c>
      <c r="O10" s="4">
        <v>4</v>
      </c>
    </row>
    <row r="11" spans="1:15" x14ac:dyDescent="0.2">
      <c r="A11" s="3">
        <v>10</v>
      </c>
      <c r="B11" s="3" t="s">
        <v>15</v>
      </c>
      <c r="C11" s="3">
        <v>48</v>
      </c>
      <c r="D11" s="3" t="s">
        <v>13</v>
      </c>
      <c r="E11" s="3" t="s">
        <v>17</v>
      </c>
      <c r="F11" s="3">
        <v>30</v>
      </c>
      <c r="G11" s="3">
        <v>23</v>
      </c>
      <c r="H11" s="3">
        <v>1</v>
      </c>
      <c r="I11" s="3">
        <v>1</v>
      </c>
      <c r="J11" s="3">
        <v>3</v>
      </c>
      <c r="K11" s="3">
        <v>4</v>
      </c>
      <c r="L11" s="3">
        <v>4</v>
      </c>
      <c r="M11" s="3">
        <v>4</v>
      </c>
      <c r="N11" s="3">
        <v>5</v>
      </c>
      <c r="O11" s="4">
        <v>2</v>
      </c>
    </row>
    <row r="12" spans="1:15" x14ac:dyDescent="0.2">
      <c r="A12" s="3">
        <v>11</v>
      </c>
      <c r="B12" s="3" t="s">
        <v>15</v>
      </c>
      <c r="C12" s="3">
        <v>48</v>
      </c>
      <c r="D12" s="3" t="s">
        <v>18</v>
      </c>
      <c r="E12" s="3" t="s">
        <v>14</v>
      </c>
      <c r="F12" s="3">
        <v>30</v>
      </c>
      <c r="G12" s="3">
        <v>26</v>
      </c>
      <c r="H12" s="3">
        <v>2</v>
      </c>
      <c r="I12" s="3">
        <v>3</v>
      </c>
      <c r="J12" s="3">
        <v>2</v>
      </c>
      <c r="K12" s="3">
        <v>3</v>
      </c>
      <c r="L12" s="3">
        <v>3</v>
      </c>
      <c r="M12" s="3">
        <v>3</v>
      </c>
      <c r="N12" s="3">
        <v>7</v>
      </c>
      <c r="O12" s="4">
        <v>3</v>
      </c>
    </row>
    <row r="13" spans="1:15" x14ac:dyDescent="0.2">
      <c r="A13" s="3">
        <v>12</v>
      </c>
      <c r="B13" s="3" t="s">
        <v>16</v>
      </c>
      <c r="C13" s="3">
        <v>26</v>
      </c>
      <c r="D13" s="3" t="s">
        <v>18</v>
      </c>
      <c r="E13" s="3" t="s">
        <v>14</v>
      </c>
      <c r="F13" s="3">
        <v>23</v>
      </c>
      <c r="G13" s="3">
        <v>29</v>
      </c>
      <c r="H13" s="3">
        <v>4</v>
      </c>
      <c r="I13" s="3">
        <v>3</v>
      </c>
      <c r="J13" s="3">
        <v>4</v>
      </c>
      <c r="K13" s="3">
        <v>2</v>
      </c>
      <c r="L13" s="3">
        <v>3</v>
      </c>
      <c r="M13" s="3">
        <v>2</v>
      </c>
      <c r="N13" s="3">
        <v>11</v>
      </c>
      <c r="O13" s="4">
        <v>1</v>
      </c>
    </row>
    <row r="14" spans="1:15" x14ac:dyDescent="0.2">
      <c r="A14" s="3">
        <v>13</v>
      </c>
      <c r="B14" s="3" t="s">
        <v>16</v>
      </c>
      <c r="C14" s="3">
        <v>28</v>
      </c>
      <c r="D14" s="3" t="s">
        <v>18</v>
      </c>
      <c r="E14" s="3" t="s">
        <v>14</v>
      </c>
      <c r="F14" s="3">
        <v>21</v>
      </c>
      <c r="G14" s="3">
        <v>23</v>
      </c>
      <c r="H14" s="3">
        <v>1</v>
      </c>
      <c r="I14" s="3">
        <v>2</v>
      </c>
      <c r="J14" s="3">
        <v>4</v>
      </c>
      <c r="K14" s="3">
        <v>1</v>
      </c>
      <c r="L14" s="3">
        <v>1</v>
      </c>
      <c r="M14" s="3">
        <v>4</v>
      </c>
      <c r="N14" s="3">
        <v>7</v>
      </c>
      <c r="O14" s="4">
        <v>0</v>
      </c>
    </row>
    <row r="15" spans="1:15" x14ac:dyDescent="0.2">
      <c r="A15" s="3">
        <v>14</v>
      </c>
      <c r="B15" s="3" t="s">
        <v>16</v>
      </c>
      <c r="C15" s="3" t="s">
        <v>19</v>
      </c>
      <c r="D15" s="3" t="s">
        <v>18</v>
      </c>
      <c r="E15" s="3" t="s">
        <v>14</v>
      </c>
      <c r="F15" s="3">
        <v>23</v>
      </c>
      <c r="G15" s="3">
        <v>23</v>
      </c>
      <c r="H15" s="3">
        <v>4</v>
      </c>
      <c r="I15" s="3">
        <v>4</v>
      </c>
      <c r="J15" s="3">
        <v>3</v>
      </c>
      <c r="K15" s="3" t="s">
        <v>19</v>
      </c>
      <c r="L15" s="3">
        <v>4</v>
      </c>
      <c r="M15" s="3">
        <v>3</v>
      </c>
      <c r="N15" s="3">
        <v>11</v>
      </c>
      <c r="O15" s="4">
        <v>4</v>
      </c>
    </row>
    <row r="16" spans="1:15" x14ac:dyDescent="0.2">
      <c r="A16" s="3">
        <v>15</v>
      </c>
      <c r="B16" s="3" t="s">
        <v>15</v>
      </c>
      <c r="C16" s="3">
        <v>63</v>
      </c>
      <c r="D16" s="3" t="s">
        <v>18</v>
      </c>
      <c r="E16" s="3" t="s">
        <v>14</v>
      </c>
      <c r="F16" s="3">
        <v>40</v>
      </c>
      <c r="G16" s="3">
        <v>36</v>
      </c>
      <c r="H16" s="3">
        <v>4</v>
      </c>
      <c r="I16" s="3">
        <v>4</v>
      </c>
      <c r="J16" s="3">
        <v>3</v>
      </c>
      <c r="K16" s="3">
        <v>5</v>
      </c>
      <c r="L16" s="3">
        <v>5</v>
      </c>
      <c r="M16" s="3">
        <v>3</v>
      </c>
      <c r="N16" s="3">
        <v>11</v>
      </c>
      <c r="O16" s="4">
        <v>3</v>
      </c>
    </row>
    <row r="17" spans="1:15" x14ac:dyDescent="0.2">
      <c r="A17" s="3">
        <v>16</v>
      </c>
      <c r="B17" s="3" t="s">
        <v>16</v>
      </c>
      <c r="C17" s="3">
        <v>61</v>
      </c>
      <c r="D17" s="3" t="s">
        <v>18</v>
      </c>
      <c r="E17" s="3" t="s">
        <v>17</v>
      </c>
      <c r="F17" s="3">
        <v>24</v>
      </c>
      <c r="G17" s="3">
        <v>27</v>
      </c>
      <c r="H17" s="3">
        <v>4</v>
      </c>
      <c r="I17" s="3">
        <v>3</v>
      </c>
      <c r="J17" s="3">
        <v>3</v>
      </c>
      <c r="K17" s="3">
        <v>5</v>
      </c>
      <c r="L17" s="3">
        <v>4</v>
      </c>
      <c r="M17" s="3">
        <v>3</v>
      </c>
      <c r="N17" s="3">
        <v>10</v>
      </c>
      <c r="O17" s="4">
        <v>3</v>
      </c>
    </row>
    <row r="18" spans="1:15" x14ac:dyDescent="0.2">
      <c r="A18" s="3">
        <v>17</v>
      </c>
      <c r="B18" s="3" t="s">
        <v>16</v>
      </c>
      <c r="C18" s="3">
        <v>29</v>
      </c>
      <c r="D18" s="3" t="s">
        <v>18</v>
      </c>
      <c r="E18" s="3" t="s">
        <v>17</v>
      </c>
      <c r="F18" s="3">
        <v>23</v>
      </c>
      <c r="G18" s="3">
        <v>23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>
        <v>4</v>
      </c>
      <c r="N18" s="3">
        <v>12</v>
      </c>
      <c r="O18" s="4">
        <v>4</v>
      </c>
    </row>
    <row r="19" spans="1:15" x14ac:dyDescent="0.2">
      <c r="A19" s="3">
        <v>18</v>
      </c>
      <c r="B19" s="3" t="s">
        <v>16</v>
      </c>
      <c r="C19" s="3">
        <v>44</v>
      </c>
      <c r="D19" s="3" t="s">
        <v>18</v>
      </c>
      <c r="E19" s="3" t="s">
        <v>17</v>
      </c>
      <c r="F19" s="3">
        <v>26</v>
      </c>
      <c r="G19" s="3">
        <v>26</v>
      </c>
      <c r="H19" s="3">
        <v>2</v>
      </c>
      <c r="I19" s="3">
        <v>2</v>
      </c>
      <c r="J19" s="3">
        <v>2</v>
      </c>
      <c r="K19" s="3">
        <v>2</v>
      </c>
      <c r="L19" s="3">
        <v>2</v>
      </c>
      <c r="M19" s="3">
        <v>2</v>
      </c>
      <c r="N19" s="3">
        <v>6</v>
      </c>
      <c r="O19" s="4">
        <v>0</v>
      </c>
    </row>
    <row r="20" spans="1:15" x14ac:dyDescent="0.2">
      <c r="A20" s="3">
        <v>19</v>
      </c>
      <c r="B20" s="3" t="s">
        <v>15</v>
      </c>
      <c r="C20" s="3">
        <v>55</v>
      </c>
      <c r="D20" s="3" t="s">
        <v>18</v>
      </c>
      <c r="E20" s="3" t="s">
        <v>19</v>
      </c>
      <c r="F20" s="3" t="s">
        <v>19</v>
      </c>
      <c r="G20" s="3" t="s">
        <v>19</v>
      </c>
      <c r="H20" s="3">
        <v>3</v>
      </c>
      <c r="I20" s="3">
        <v>4</v>
      </c>
      <c r="J20" s="3">
        <v>3</v>
      </c>
      <c r="K20" s="3">
        <v>3</v>
      </c>
      <c r="L20" s="3">
        <v>4</v>
      </c>
      <c r="M20" s="3">
        <v>3</v>
      </c>
      <c r="N20" s="3">
        <v>10</v>
      </c>
      <c r="O20" s="4">
        <v>2</v>
      </c>
    </row>
    <row r="21" spans="1:15" x14ac:dyDescent="0.2">
      <c r="A21" s="3">
        <v>20</v>
      </c>
      <c r="B21" s="3" t="s">
        <v>15</v>
      </c>
      <c r="C21" s="3">
        <v>69</v>
      </c>
      <c r="D21" s="3" t="s">
        <v>18</v>
      </c>
      <c r="E21" s="3" t="s">
        <v>17</v>
      </c>
      <c r="F21" s="3">
        <v>26</v>
      </c>
      <c r="G21" s="3">
        <v>27</v>
      </c>
      <c r="H21" s="3">
        <v>5</v>
      </c>
      <c r="I21" s="3">
        <v>4</v>
      </c>
      <c r="J21" s="3">
        <v>3</v>
      </c>
      <c r="K21" s="3">
        <v>4</v>
      </c>
      <c r="L21" s="3">
        <v>3</v>
      </c>
      <c r="M21" s="3">
        <v>3</v>
      </c>
      <c r="N21" s="3">
        <v>12</v>
      </c>
      <c r="O21" s="4">
        <v>1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4E6B42-DFC3-4772-AFC0-02F4B8BC549E}">
  <dimension ref="A1:O21"/>
  <sheetViews>
    <sheetView workbookViewId="0">
      <selection activeCell="O8" sqref="O8"/>
    </sheetView>
  </sheetViews>
  <sheetFormatPr baseColWidth="10" defaultRowHeight="15" x14ac:dyDescent="0.2"/>
  <sheetData>
    <row r="1" spans="1:15" x14ac:dyDescent="0.2">
      <c r="A1" s="2" t="s">
        <v>0</v>
      </c>
      <c r="B1" s="2" t="s">
        <v>1</v>
      </c>
      <c r="C1" s="2" t="s">
        <v>21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89</v>
      </c>
      <c r="O1" s="1" t="s">
        <v>20</v>
      </c>
    </row>
    <row r="2" spans="1:15" x14ac:dyDescent="0.2">
      <c r="A2" s="3">
        <v>1</v>
      </c>
      <c r="B2" s="3">
        <v>0</v>
      </c>
      <c r="C2" s="3">
        <v>21</v>
      </c>
      <c r="D2" s="3">
        <v>1</v>
      </c>
      <c r="E2" s="3">
        <v>1</v>
      </c>
      <c r="F2" s="3">
        <v>29</v>
      </c>
      <c r="G2" s="3">
        <v>26</v>
      </c>
      <c r="H2" s="3">
        <v>2</v>
      </c>
      <c r="I2" s="3" t="s">
        <v>19</v>
      </c>
      <c r="J2" s="3">
        <v>4</v>
      </c>
      <c r="K2" s="3">
        <v>4</v>
      </c>
      <c r="L2" s="3">
        <v>-999</v>
      </c>
      <c r="M2" s="3">
        <v>2</v>
      </c>
      <c r="N2" s="3">
        <v>6</v>
      </c>
      <c r="O2" s="4">
        <v>0</v>
      </c>
    </row>
    <row r="3" spans="1:15" x14ac:dyDescent="0.2">
      <c r="A3" s="3">
        <v>2</v>
      </c>
      <c r="B3" s="3">
        <v>0</v>
      </c>
      <c r="C3" s="3">
        <v>27</v>
      </c>
      <c r="D3" s="3">
        <v>1</v>
      </c>
      <c r="E3" s="3">
        <v>1</v>
      </c>
      <c r="F3" s="3">
        <v>30</v>
      </c>
      <c r="G3" s="3">
        <v>32</v>
      </c>
      <c r="H3" s="3">
        <v>3</v>
      </c>
      <c r="I3" s="3">
        <v>3</v>
      </c>
      <c r="J3" s="3">
        <v>3</v>
      </c>
      <c r="K3" s="3">
        <v>2</v>
      </c>
      <c r="L3" s="3">
        <v>3</v>
      </c>
      <c r="M3" s="3">
        <v>3</v>
      </c>
      <c r="N3" s="3">
        <v>9</v>
      </c>
      <c r="O3" s="4">
        <v>3</v>
      </c>
    </row>
    <row r="4" spans="1:15" x14ac:dyDescent="0.2">
      <c r="A4" s="3">
        <v>3</v>
      </c>
      <c r="B4" s="3">
        <v>0</v>
      </c>
      <c r="C4" s="3">
        <v>43</v>
      </c>
      <c r="D4" s="3">
        <v>1</v>
      </c>
      <c r="E4" s="3">
        <v>1</v>
      </c>
      <c r="F4" s="3">
        <v>25</v>
      </c>
      <c r="G4" s="3">
        <v>25</v>
      </c>
      <c r="H4" s="3">
        <v>3</v>
      </c>
      <c r="I4" s="3">
        <v>4</v>
      </c>
      <c r="J4" s="3">
        <v>4</v>
      </c>
      <c r="K4" s="3">
        <v>-999</v>
      </c>
      <c r="L4" s="3">
        <v>3</v>
      </c>
      <c r="M4" s="3">
        <v>3</v>
      </c>
      <c r="N4" s="3">
        <v>11</v>
      </c>
      <c r="O4" s="4">
        <v>4</v>
      </c>
    </row>
    <row r="5" spans="1:15" x14ac:dyDescent="0.2">
      <c r="A5" s="3">
        <v>4</v>
      </c>
      <c r="B5" s="3">
        <v>1</v>
      </c>
      <c r="C5" s="3">
        <v>33</v>
      </c>
      <c r="D5" s="3">
        <v>1</v>
      </c>
      <c r="E5" s="3">
        <v>1</v>
      </c>
      <c r="F5" s="3">
        <v>22</v>
      </c>
      <c r="G5" s="3">
        <v>21</v>
      </c>
      <c r="H5" s="3">
        <v>4</v>
      </c>
      <c r="I5" s="3">
        <v>4</v>
      </c>
      <c r="J5" s="3">
        <v>2</v>
      </c>
      <c r="K5" s="3">
        <v>5</v>
      </c>
      <c r="L5" s="3">
        <v>5</v>
      </c>
      <c r="M5" s="3">
        <v>2</v>
      </c>
      <c r="N5" s="3">
        <v>10</v>
      </c>
      <c r="O5" s="4">
        <v>1</v>
      </c>
    </row>
    <row r="6" spans="1:15" x14ac:dyDescent="0.2">
      <c r="A6" s="3">
        <v>5</v>
      </c>
      <c r="B6" s="3">
        <v>1</v>
      </c>
      <c r="C6" s="3">
        <v>30</v>
      </c>
      <c r="D6" s="3">
        <v>1</v>
      </c>
      <c r="E6" s="3">
        <v>1</v>
      </c>
      <c r="F6" s="3">
        <v>34</v>
      </c>
      <c r="G6" s="3">
        <v>27</v>
      </c>
      <c r="H6" s="3">
        <v>2</v>
      </c>
      <c r="I6" s="3">
        <v>2</v>
      </c>
      <c r="J6" s="3">
        <v>5</v>
      </c>
      <c r="K6" s="3">
        <v>5</v>
      </c>
      <c r="L6" s="3">
        <v>5</v>
      </c>
      <c r="M6" s="3">
        <v>1</v>
      </c>
      <c r="N6" s="3">
        <v>9</v>
      </c>
      <c r="O6" s="4">
        <v>4</v>
      </c>
    </row>
    <row r="7" spans="1:15" x14ac:dyDescent="0.2">
      <c r="A7" s="3">
        <v>6</v>
      </c>
      <c r="B7" s="3">
        <v>1</v>
      </c>
      <c r="C7" s="3">
        <v>29</v>
      </c>
      <c r="D7" s="3">
        <v>1</v>
      </c>
      <c r="E7" s="3">
        <v>0</v>
      </c>
      <c r="F7" s="3">
        <v>23</v>
      </c>
      <c r="G7" s="3">
        <v>20</v>
      </c>
      <c r="H7" s="3">
        <v>3</v>
      </c>
      <c r="I7" s="3">
        <v>5</v>
      </c>
      <c r="J7" s="3">
        <v>2</v>
      </c>
      <c r="K7" s="3">
        <v>4</v>
      </c>
      <c r="L7" s="3">
        <v>5</v>
      </c>
      <c r="M7" s="3">
        <v>1</v>
      </c>
      <c r="N7" s="3">
        <v>10</v>
      </c>
      <c r="O7" s="4">
        <v>0</v>
      </c>
    </row>
    <row r="8" spans="1:15" x14ac:dyDescent="0.2">
      <c r="A8" s="3">
        <v>7</v>
      </c>
      <c r="B8" s="3">
        <v>1</v>
      </c>
      <c r="C8" s="3">
        <v>22</v>
      </c>
      <c r="D8" s="3">
        <v>1</v>
      </c>
      <c r="E8" s="3">
        <v>0</v>
      </c>
      <c r="F8" s="3">
        <v>20</v>
      </c>
      <c r="G8" s="3">
        <v>20</v>
      </c>
      <c r="H8" s="3">
        <v>3</v>
      </c>
      <c r="I8" s="3">
        <v>3</v>
      </c>
      <c r="J8" s="3">
        <v>3</v>
      </c>
      <c r="K8" s="3">
        <v>3</v>
      </c>
      <c r="L8" s="3">
        <v>3</v>
      </c>
      <c r="M8" s="3">
        <v>3</v>
      </c>
      <c r="N8" s="3">
        <v>9</v>
      </c>
      <c r="O8" s="4">
        <v>1</v>
      </c>
    </row>
    <row r="9" spans="1:15" x14ac:dyDescent="0.2">
      <c r="A9" s="3">
        <v>8</v>
      </c>
      <c r="B9" s="3">
        <v>0</v>
      </c>
      <c r="C9" s="3">
        <v>53</v>
      </c>
      <c r="D9" s="3">
        <v>1</v>
      </c>
      <c r="E9" s="3">
        <v>0</v>
      </c>
      <c r="F9" s="3">
        <v>21</v>
      </c>
      <c r="G9" s="3">
        <v>20</v>
      </c>
      <c r="H9" s="3">
        <v>3</v>
      </c>
      <c r="I9" s="3">
        <v>4</v>
      </c>
      <c r="J9" s="3">
        <v>3</v>
      </c>
      <c r="K9" s="3">
        <v>3</v>
      </c>
      <c r="L9" s="3">
        <v>5</v>
      </c>
      <c r="M9" s="3">
        <v>3</v>
      </c>
      <c r="N9" s="3">
        <v>10</v>
      </c>
      <c r="O9" s="4">
        <v>0</v>
      </c>
    </row>
    <row r="10" spans="1:15" x14ac:dyDescent="0.2">
      <c r="A10" s="3">
        <v>9</v>
      </c>
      <c r="B10" s="3">
        <v>1</v>
      </c>
      <c r="C10" s="3">
        <v>26</v>
      </c>
      <c r="D10" s="3">
        <v>1</v>
      </c>
      <c r="E10" s="3">
        <v>0</v>
      </c>
      <c r="F10" s="3">
        <v>34</v>
      </c>
      <c r="G10" s="3">
        <v>25</v>
      </c>
      <c r="H10" s="3">
        <v>2</v>
      </c>
      <c r="I10" s="3">
        <v>2</v>
      </c>
      <c r="J10" s="3">
        <v>4</v>
      </c>
      <c r="K10" s="3">
        <v>4</v>
      </c>
      <c r="L10" s="3">
        <v>4</v>
      </c>
      <c r="M10" s="3">
        <v>2</v>
      </c>
      <c r="N10" s="3">
        <v>8</v>
      </c>
      <c r="O10" s="4">
        <v>4</v>
      </c>
    </row>
    <row r="11" spans="1:15" x14ac:dyDescent="0.2">
      <c r="A11" s="3">
        <v>10</v>
      </c>
      <c r="B11" s="3">
        <v>0</v>
      </c>
      <c r="C11" s="3">
        <v>48</v>
      </c>
      <c r="D11" s="3">
        <v>1</v>
      </c>
      <c r="E11" s="3">
        <v>0</v>
      </c>
      <c r="F11" s="3">
        <v>30</v>
      </c>
      <c r="G11" s="3">
        <v>23</v>
      </c>
      <c r="H11" s="3">
        <v>1</v>
      </c>
      <c r="I11" s="3">
        <v>1</v>
      </c>
      <c r="J11" s="3">
        <v>3</v>
      </c>
      <c r="K11" s="3">
        <v>4</v>
      </c>
      <c r="L11" s="3">
        <v>4</v>
      </c>
      <c r="M11" s="3">
        <v>4</v>
      </c>
      <c r="N11" s="3">
        <v>5</v>
      </c>
      <c r="O11" s="4">
        <v>2</v>
      </c>
    </row>
    <row r="12" spans="1:15" x14ac:dyDescent="0.2">
      <c r="A12" s="3">
        <v>11</v>
      </c>
      <c r="B12" s="3">
        <v>0</v>
      </c>
      <c r="C12" s="3">
        <v>48</v>
      </c>
      <c r="D12" s="3">
        <v>0</v>
      </c>
      <c r="E12" s="3">
        <v>1</v>
      </c>
      <c r="F12" s="3">
        <v>30</v>
      </c>
      <c r="G12" s="3">
        <v>26</v>
      </c>
      <c r="H12" s="3">
        <v>2</v>
      </c>
      <c r="I12" s="3">
        <v>3</v>
      </c>
      <c r="J12" s="3">
        <v>2</v>
      </c>
      <c r="K12" s="3">
        <v>3</v>
      </c>
      <c r="L12" s="3">
        <v>3</v>
      </c>
      <c r="M12" s="3">
        <v>3</v>
      </c>
      <c r="N12" s="3">
        <v>7</v>
      </c>
      <c r="O12" s="4">
        <v>3</v>
      </c>
    </row>
    <row r="13" spans="1:15" x14ac:dyDescent="0.2">
      <c r="A13" s="3">
        <v>12</v>
      </c>
      <c r="B13" s="3">
        <v>1</v>
      </c>
      <c r="C13" s="3">
        <v>26</v>
      </c>
      <c r="D13" s="3">
        <v>0</v>
      </c>
      <c r="E13" s="3">
        <v>1</v>
      </c>
      <c r="F13" s="3">
        <v>23</v>
      </c>
      <c r="G13" s="3">
        <v>29</v>
      </c>
      <c r="H13" s="3">
        <v>4</v>
      </c>
      <c r="I13" s="3">
        <v>3</v>
      </c>
      <c r="J13" s="3">
        <v>4</v>
      </c>
      <c r="K13" s="3">
        <v>2</v>
      </c>
      <c r="L13" s="3">
        <v>3</v>
      </c>
      <c r="M13" s="3">
        <v>2</v>
      </c>
      <c r="N13" s="3">
        <v>11</v>
      </c>
      <c r="O13" s="4">
        <v>1</v>
      </c>
    </row>
    <row r="14" spans="1:15" x14ac:dyDescent="0.2">
      <c r="A14" s="3">
        <v>13</v>
      </c>
      <c r="B14" s="3">
        <v>1</v>
      </c>
      <c r="C14" s="3">
        <v>28</v>
      </c>
      <c r="D14" s="3">
        <v>0</v>
      </c>
      <c r="E14" s="3">
        <v>1</v>
      </c>
      <c r="F14" s="3">
        <v>21</v>
      </c>
      <c r="G14" s="3">
        <v>23</v>
      </c>
      <c r="H14" s="3">
        <v>1</v>
      </c>
      <c r="I14" s="3">
        <v>2</v>
      </c>
      <c r="J14" s="3">
        <v>4</v>
      </c>
      <c r="K14" s="3">
        <v>1</v>
      </c>
      <c r="L14" s="3">
        <v>1</v>
      </c>
      <c r="M14" s="3">
        <v>4</v>
      </c>
      <c r="N14" s="3">
        <v>7</v>
      </c>
      <c r="O14" s="4">
        <v>0</v>
      </c>
    </row>
    <row r="15" spans="1:15" x14ac:dyDescent="0.2">
      <c r="A15" s="3">
        <v>14</v>
      </c>
      <c r="B15" s="3">
        <v>1</v>
      </c>
      <c r="C15" s="3">
        <v>-999</v>
      </c>
      <c r="D15" s="3">
        <v>0</v>
      </c>
      <c r="E15" s="3">
        <v>1</v>
      </c>
      <c r="F15" s="3">
        <v>23</v>
      </c>
      <c r="G15" s="3">
        <v>23</v>
      </c>
      <c r="H15" s="3">
        <v>4</v>
      </c>
      <c r="I15" s="3">
        <v>4</v>
      </c>
      <c r="J15" s="3">
        <v>3</v>
      </c>
      <c r="K15" s="3">
        <v>-999</v>
      </c>
      <c r="L15" s="3">
        <v>4</v>
      </c>
      <c r="M15" s="3">
        <v>3</v>
      </c>
      <c r="N15" s="3">
        <v>11</v>
      </c>
      <c r="O15" s="4">
        <v>4</v>
      </c>
    </row>
    <row r="16" spans="1:15" x14ac:dyDescent="0.2">
      <c r="A16" s="3">
        <v>15</v>
      </c>
      <c r="B16" s="3">
        <v>0</v>
      </c>
      <c r="C16" s="3">
        <v>63</v>
      </c>
      <c r="D16" s="3">
        <v>0</v>
      </c>
      <c r="E16" s="3">
        <v>1</v>
      </c>
      <c r="F16" s="3">
        <v>40</v>
      </c>
      <c r="G16" s="3">
        <v>36</v>
      </c>
      <c r="H16" s="3">
        <v>4</v>
      </c>
      <c r="I16" s="3">
        <v>4</v>
      </c>
      <c r="J16" s="3">
        <v>3</v>
      </c>
      <c r="K16" s="3">
        <v>5</v>
      </c>
      <c r="L16" s="3">
        <v>5</v>
      </c>
      <c r="M16" s="3">
        <v>3</v>
      </c>
      <c r="N16" s="3">
        <v>11</v>
      </c>
      <c r="O16" s="4">
        <v>3</v>
      </c>
    </row>
    <row r="17" spans="1:15" x14ac:dyDescent="0.2">
      <c r="A17" s="3">
        <v>16</v>
      </c>
      <c r="B17" s="3">
        <v>1</v>
      </c>
      <c r="C17" s="3">
        <v>61</v>
      </c>
      <c r="D17" s="3">
        <v>0</v>
      </c>
      <c r="E17" s="3">
        <v>0</v>
      </c>
      <c r="F17" s="3">
        <v>24</v>
      </c>
      <c r="G17" s="3">
        <v>27</v>
      </c>
      <c r="H17" s="3">
        <v>4</v>
      </c>
      <c r="I17" s="3">
        <v>3</v>
      </c>
      <c r="J17" s="3">
        <v>3</v>
      </c>
      <c r="K17" s="3">
        <v>5</v>
      </c>
      <c r="L17" s="3">
        <v>4</v>
      </c>
      <c r="M17" s="3">
        <v>3</v>
      </c>
      <c r="N17" s="3">
        <v>10</v>
      </c>
      <c r="O17" s="4">
        <v>3</v>
      </c>
    </row>
    <row r="18" spans="1:15" x14ac:dyDescent="0.2">
      <c r="A18" s="3">
        <v>17</v>
      </c>
      <c r="B18" s="3">
        <v>1</v>
      </c>
      <c r="C18" s="3">
        <v>29</v>
      </c>
      <c r="D18" s="3">
        <v>0</v>
      </c>
      <c r="E18" s="3">
        <v>0</v>
      </c>
      <c r="F18" s="3">
        <v>23</v>
      </c>
      <c r="G18" s="3">
        <v>23</v>
      </c>
      <c r="H18" s="3">
        <v>4</v>
      </c>
      <c r="I18" s="3">
        <v>4</v>
      </c>
      <c r="J18" s="3">
        <v>4</v>
      </c>
      <c r="K18" s="3">
        <v>4</v>
      </c>
      <c r="L18" s="3">
        <v>4</v>
      </c>
      <c r="M18" s="3">
        <v>4</v>
      </c>
      <c r="N18" s="3">
        <v>12</v>
      </c>
      <c r="O18" s="4">
        <v>4</v>
      </c>
    </row>
    <row r="19" spans="1:15" x14ac:dyDescent="0.2">
      <c r="A19" s="3">
        <v>18</v>
      </c>
      <c r="B19" s="3">
        <v>1</v>
      </c>
      <c r="C19" s="3">
        <v>44</v>
      </c>
      <c r="D19" s="3">
        <v>0</v>
      </c>
      <c r="E19" s="3">
        <v>0</v>
      </c>
      <c r="F19" s="3">
        <v>26</v>
      </c>
      <c r="G19" s="3">
        <v>26</v>
      </c>
      <c r="H19" s="3">
        <v>2</v>
      </c>
      <c r="I19" s="3">
        <v>2</v>
      </c>
      <c r="J19" s="3">
        <v>2</v>
      </c>
      <c r="K19" s="3">
        <v>2</v>
      </c>
      <c r="L19" s="3">
        <v>2</v>
      </c>
      <c r="M19" s="3">
        <v>2</v>
      </c>
      <c r="N19" s="3">
        <v>6</v>
      </c>
      <c r="O19" s="4">
        <v>0</v>
      </c>
    </row>
    <row r="20" spans="1:15" x14ac:dyDescent="0.2">
      <c r="A20" s="3">
        <v>19</v>
      </c>
      <c r="B20" s="3">
        <v>0</v>
      </c>
      <c r="C20" s="3">
        <v>55</v>
      </c>
      <c r="D20" s="3">
        <v>0</v>
      </c>
      <c r="E20" s="3">
        <v>-999</v>
      </c>
      <c r="F20" s="3">
        <v>-999</v>
      </c>
      <c r="G20" s="3">
        <v>-999</v>
      </c>
      <c r="H20" s="3">
        <v>3</v>
      </c>
      <c r="I20" s="3">
        <v>4</v>
      </c>
      <c r="J20" s="3">
        <v>3</v>
      </c>
      <c r="K20" s="3">
        <v>3</v>
      </c>
      <c r="L20" s="3">
        <v>4</v>
      </c>
      <c r="M20" s="3">
        <v>3</v>
      </c>
      <c r="N20" s="3">
        <v>10</v>
      </c>
      <c r="O20" s="4">
        <v>2</v>
      </c>
    </row>
    <row r="21" spans="1:15" x14ac:dyDescent="0.2">
      <c r="A21" s="3">
        <v>20</v>
      </c>
      <c r="B21" s="3">
        <v>0</v>
      </c>
      <c r="C21" s="3">
        <v>69</v>
      </c>
      <c r="D21" s="3">
        <v>0</v>
      </c>
      <c r="E21" s="3">
        <v>0</v>
      </c>
      <c r="F21" s="3">
        <v>26</v>
      </c>
      <c r="G21" s="3">
        <v>27</v>
      </c>
      <c r="H21" s="3">
        <v>5</v>
      </c>
      <c r="I21" s="3">
        <v>4</v>
      </c>
      <c r="J21" s="3">
        <v>3</v>
      </c>
      <c r="K21" s="3">
        <v>4</v>
      </c>
      <c r="L21" s="3">
        <v>3</v>
      </c>
      <c r="M21" s="3">
        <v>3</v>
      </c>
      <c r="N21" s="3">
        <v>12</v>
      </c>
      <c r="O21" s="4">
        <v>1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C0953A-5790-4336-832D-399EE42F746A}">
  <dimension ref="A1:F23"/>
  <sheetViews>
    <sheetView workbookViewId="0">
      <selection activeCell="G16" sqref="G16"/>
    </sheetView>
  </sheetViews>
  <sheetFormatPr baseColWidth="10" defaultRowHeight="15" x14ac:dyDescent="0.2"/>
  <cols>
    <col min="1" max="1" width="16.6640625" style="5" customWidth="1"/>
  </cols>
  <sheetData>
    <row r="1" spans="1:6" x14ac:dyDescent="0.2">
      <c r="A1" s="5" t="s">
        <v>1</v>
      </c>
      <c r="B1" t="s">
        <v>22</v>
      </c>
    </row>
    <row r="2" spans="1:6" x14ac:dyDescent="0.2">
      <c r="B2" t="s">
        <v>23</v>
      </c>
      <c r="F2" t="s">
        <v>44</v>
      </c>
    </row>
    <row r="4" spans="1:6" x14ac:dyDescent="0.2">
      <c r="A4" s="5" t="s">
        <v>20</v>
      </c>
      <c r="B4" t="s">
        <v>24</v>
      </c>
    </row>
    <row r="5" spans="1:6" x14ac:dyDescent="0.2">
      <c r="B5" t="s">
        <v>25</v>
      </c>
    </row>
    <row r="6" spans="1:6" x14ac:dyDescent="0.2">
      <c r="B6" t="s">
        <v>26</v>
      </c>
    </row>
    <row r="7" spans="1:6" x14ac:dyDescent="0.2">
      <c r="B7" t="s">
        <v>27</v>
      </c>
    </row>
    <row r="9" spans="1:6" x14ac:dyDescent="0.2">
      <c r="A9" s="5" t="s">
        <v>28</v>
      </c>
      <c r="B9" t="s">
        <v>30</v>
      </c>
    </row>
    <row r="11" spans="1:6" x14ac:dyDescent="0.2">
      <c r="A11" s="5" t="s">
        <v>2</v>
      </c>
      <c r="B11" t="s">
        <v>29</v>
      </c>
    </row>
    <row r="13" spans="1:6" x14ac:dyDescent="0.2">
      <c r="A13" s="5" t="s">
        <v>3</v>
      </c>
      <c r="B13" t="s">
        <v>31</v>
      </c>
    </row>
    <row r="14" spans="1:6" x14ac:dyDescent="0.2">
      <c r="B14" t="s">
        <v>32</v>
      </c>
    </row>
    <row r="16" spans="1:6" x14ac:dyDescent="0.2">
      <c r="A16" s="5" t="s">
        <v>33</v>
      </c>
      <c r="B16" t="s">
        <v>34</v>
      </c>
    </row>
    <row r="17" spans="1:2" x14ac:dyDescent="0.2">
      <c r="A17" s="5" t="s">
        <v>35</v>
      </c>
      <c r="B17" t="s">
        <v>36</v>
      </c>
    </row>
    <row r="18" spans="1:2" x14ac:dyDescent="0.2">
      <c r="A18" s="5" t="s">
        <v>37</v>
      </c>
      <c r="B18" t="s">
        <v>38</v>
      </c>
    </row>
    <row r="20" spans="1:2" x14ac:dyDescent="0.2">
      <c r="A20" s="5" t="s">
        <v>39</v>
      </c>
      <c r="B20" t="s">
        <v>40</v>
      </c>
    </row>
    <row r="21" spans="1:2" x14ac:dyDescent="0.2">
      <c r="A21" s="5" t="s">
        <v>39</v>
      </c>
      <c r="B21" t="s">
        <v>41</v>
      </c>
    </row>
    <row r="23" spans="1:2" x14ac:dyDescent="0.2">
      <c r="A23" s="5" t="s">
        <v>42</v>
      </c>
      <c r="B23" t="s">
        <v>43</v>
      </c>
    </row>
  </sheetData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B771B-3127-5348-9065-5856C14C6A94}">
  <dimension ref="B1:B15"/>
  <sheetViews>
    <sheetView workbookViewId="0">
      <selection activeCell="H15" sqref="H15:H16"/>
    </sheetView>
  </sheetViews>
  <sheetFormatPr baseColWidth="10" defaultRowHeight="15" x14ac:dyDescent="0.2"/>
  <cols>
    <col min="2" max="2" width="85.6640625" customWidth="1"/>
  </cols>
  <sheetData>
    <row r="1" spans="2:2" ht="114" customHeight="1" x14ac:dyDescent="0.2"/>
    <row r="3" spans="2:2" ht="20" x14ac:dyDescent="0.25">
      <c r="B3" s="16" t="s">
        <v>143</v>
      </c>
    </row>
    <row r="4" spans="2:2" ht="19" x14ac:dyDescent="0.25">
      <c r="B4" s="17" t="s">
        <v>144</v>
      </c>
    </row>
    <row r="5" spans="2:2" ht="19" x14ac:dyDescent="0.25">
      <c r="B5" s="17" t="s">
        <v>145</v>
      </c>
    </row>
    <row r="6" spans="2:2" ht="19" x14ac:dyDescent="0.25">
      <c r="B6" s="17" t="s">
        <v>146</v>
      </c>
    </row>
    <row r="7" spans="2:2" ht="19" x14ac:dyDescent="0.25">
      <c r="B7" s="17" t="s">
        <v>147</v>
      </c>
    </row>
    <row r="8" spans="2:2" ht="19" x14ac:dyDescent="0.25">
      <c r="B8" s="17"/>
    </row>
    <row r="9" spans="2:2" ht="19" x14ac:dyDescent="0.25">
      <c r="B9" s="17"/>
    </row>
    <row r="10" spans="2:2" ht="19" x14ac:dyDescent="0.25">
      <c r="B10" s="17"/>
    </row>
    <row r="14" spans="2:2" x14ac:dyDescent="0.2">
      <c r="B14" s="15" t="s">
        <v>142</v>
      </c>
    </row>
    <row r="15" spans="2:2" ht="112" x14ac:dyDescent="0.2">
      <c r="B15" s="14" t="s">
        <v>149</v>
      </c>
    </row>
  </sheetData>
  <hyperlinks>
    <hyperlink ref="B14" r:id="rId1" xr:uid="{0EACB406-F21D-6142-86CE-77A9B1CD3AE2}"/>
    <hyperlink ref="B4" r:id="rId2" xr:uid="{A4E35997-C836-FF4B-8A7E-FBEE6533BB4B}"/>
    <hyperlink ref="B5" r:id="rId3" xr:uid="{808DC165-CB9A-E547-BD8B-D3385A5C7A12}"/>
    <hyperlink ref="B6" r:id="rId4" xr:uid="{7863B33A-35E3-974F-B32A-20AB1EE8A474}"/>
    <hyperlink ref="B7" r:id="rId5" xr:uid="{3F1D31CE-F50C-5240-882B-2CC4C185E1AE}"/>
  </hyperlinks>
  <pageMargins left="0.7" right="0.7" top="0.75" bottom="0.75" header="0.3" footer="0.3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Anleitung</vt:lpstr>
      <vt:lpstr>1 Falsch angelegter Datensatz</vt:lpstr>
      <vt:lpstr>2 Vorlage Datenmatrix R</vt:lpstr>
      <vt:lpstr>3 Vorlage Datenmatrix SPSS </vt:lpstr>
      <vt:lpstr>4 Codebook</vt:lpstr>
      <vt:lpstr>Weitere Ressourcen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Magdalene Ortmann</dc:creator>
  <cp:lastModifiedBy>Microsoft Office User</cp:lastModifiedBy>
  <dcterms:created xsi:type="dcterms:W3CDTF">2023-02-03T08:50:08Z</dcterms:created>
  <dcterms:modified xsi:type="dcterms:W3CDTF">2023-02-14T15:40:01Z</dcterms:modified>
</cp:coreProperties>
</file>